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yj\Documents\!OVZ\Soutěže\2024\65424082\"/>
    </mc:Choice>
  </mc:AlternateContent>
  <xr:revisionPtr revIDLastSave="0" documentId="13_ncr:1_{82FC95BF-89B4-4EC6-8D78-C79791CCAC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ová nabídka" sheetId="1" r:id="rId1"/>
  </sheets>
  <definedNames>
    <definedName name="_xlnm.Print_Area" localSheetId="0">'Cenová nabídka'!$A$1:$F$74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2" i="1" l="1"/>
  <c r="F71" i="1"/>
  <c r="F70" i="1"/>
  <c r="F69" i="1"/>
  <c r="F68" i="1"/>
  <c r="F67" i="1"/>
  <c r="F66" i="1"/>
  <c r="F65" i="1"/>
  <c r="F63" i="1"/>
  <c r="F62" i="1"/>
  <c r="F61" i="1"/>
  <c r="F60" i="1"/>
  <c r="F58" i="1"/>
  <c r="F57" i="1"/>
  <c r="F55" i="1"/>
  <c r="F54" i="1"/>
  <c r="F52" i="1"/>
  <c r="F51" i="1"/>
  <c r="F50" i="1"/>
  <c r="F48" i="1"/>
  <c r="F46" i="1"/>
  <c r="F44" i="1"/>
  <c r="F43" i="1"/>
  <c r="F41" i="1"/>
  <c r="F39" i="1"/>
  <c r="F38" i="1"/>
  <c r="F37" i="1"/>
  <c r="F35" i="1"/>
  <c r="F34" i="1"/>
  <c r="F33" i="1"/>
  <c r="F31" i="1"/>
  <c r="F29" i="1"/>
  <c r="F27" i="1"/>
  <c r="F25" i="1"/>
  <c r="F24" i="1"/>
  <c r="F23" i="1"/>
  <c r="F22" i="1"/>
  <c r="F20" i="1"/>
  <c r="F19" i="1"/>
  <c r="F18" i="1"/>
  <c r="F17" i="1"/>
  <c r="F16" i="1"/>
  <c r="F13" i="1"/>
  <c r="F11" i="1"/>
  <c r="F9" i="1"/>
  <c r="F8" i="1"/>
  <c r="F7" i="1"/>
  <c r="F74" i="1" l="1"/>
</calcChain>
</file>

<file path=xl/sharedStrings.xml><?xml version="1.0" encoding="utf-8"?>
<sst xmlns="http://schemas.openxmlformats.org/spreadsheetml/2006/main" count="128" uniqueCount="81">
  <si>
    <t>I.</t>
  </si>
  <si>
    <t>II.</t>
  </si>
  <si>
    <t>III.</t>
  </si>
  <si>
    <t>Technická kontrola v rozsahu dle vyhl. 173/1995 Sb.</t>
  </si>
  <si>
    <t>Opravy provozních závad</t>
  </si>
  <si>
    <t xml:space="preserve">Hodinová sazba </t>
  </si>
  <si>
    <t>Cena celkem bez DPH</t>
  </si>
  <si>
    <t>Prohlídka P2</t>
  </si>
  <si>
    <t>IV.</t>
  </si>
  <si>
    <t>Spalovací motor TEDOM</t>
  </si>
  <si>
    <t>TI</t>
  </si>
  <si>
    <t>TII</t>
  </si>
  <si>
    <t>TIII</t>
  </si>
  <si>
    <t>TIV</t>
  </si>
  <si>
    <t>čištění filtru DPF a modulu DOC</t>
  </si>
  <si>
    <t>Teplovodní topení HYDRONIC L-II</t>
  </si>
  <si>
    <t xml:space="preserve">Teplovzdušné topení AIRTRONIC </t>
  </si>
  <si>
    <t>Periodická kontrola</t>
  </si>
  <si>
    <t>Hydraulický pohon chlazení</t>
  </si>
  <si>
    <t>Provozní ošetření</t>
  </si>
  <si>
    <t>Prohlídka po ujetí 20000 km</t>
  </si>
  <si>
    <t>Prohlídka po ujetí 60000 km</t>
  </si>
  <si>
    <t>Klimatizace EKOKLIMA</t>
  </si>
  <si>
    <t>Pohyblivá pracovní plošina</t>
  </si>
  <si>
    <t>Preventivní prohlídka P1</t>
  </si>
  <si>
    <t>Preventivní prohlídka P2</t>
  </si>
  <si>
    <t>Pantograf AX-NG 043</t>
  </si>
  <si>
    <t>Pravidelná prohlídka v rozsahu P1</t>
  </si>
  <si>
    <t>Pravidelná prohlídka v rozsahu P2</t>
  </si>
  <si>
    <t>Pravidelná prohlídka v rozsahu P3</t>
  </si>
  <si>
    <t>Pravidelná prohlídka v rozsahu V1</t>
  </si>
  <si>
    <t>Pravidelná prohlídka KBS-E dle předpisu SŽDC (ČD) T128</t>
  </si>
  <si>
    <t>V.</t>
  </si>
  <si>
    <t>Revize UTZ</t>
  </si>
  <si>
    <t>Prohlídka a tlaková zkouška UTZ-T u MVTV 2</t>
  </si>
  <si>
    <t>Provozní revize UTZ-T u MVTV 2</t>
  </si>
  <si>
    <t>Provozní revize UTZ-E u MVTV 2</t>
  </si>
  <si>
    <t>Technická kontrola MVTV 2, MVTV 2.2 a MVTV 2.3</t>
  </si>
  <si>
    <t>Údržba vybraných celků MVTV 2, MVTV 2.2 a MVTV 2.3</t>
  </si>
  <si>
    <t>Prohlídka a tlaková zkouška UTZ-T u MVTV 2.2 a MVTV 2.3</t>
  </si>
  <si>
    <t>Provozní revize UTZ-T u MVTV 2.2 a MVTV 2.3</t>
  </si>
  <si>
    <t>Provozní revize UTZ-E u MVTV 2.2 a MVTV 2.3</t>
  </si>
  <si>
    <t>Servisní prohlídka</t>
  </si>
  <si>
    <t>Provozní revize UTZ-Z u MVTV 2.2</t>
  </si>
  <si>
    <t>Revize UTZ-Z u MVTV 2.2</t>
  </si>
  <si>
    <t>Brzdová soustava</t>
  </si>
  <si>
    <t>Výměna zdrží</t>
  </si>
  <si>
    <t>Výměna brzdiče DAKO BP</t>
  </si>
  <si>
    <t>Výměna brzdiče DAKO BS2</t>
  </si>
  <si>
    <t>Výměna rozvaděče DAKO BV1m14</t>
  </si>
  <si>
    <t>Převodovka</t>
  </si>
  <si>
    <t>GO převodovky Praga 2M90</t>
  </si>
  <si>
    <t>GO převodovky Praga 2M70</t>
  </si>
  <si>
    <t>Výměna kompresoru 3DSK75</t>
  </si>
  <si>
    <t>Pískování</t>
  </si>
  <si>
    <t>Vyčištění, seřízení a oprava pískování</t>
  </si>
  <si>
    <t>Kontrola TRS - funkce dálkový STOP</t>
  </si>
  <si>
    <t>Kontrola GSM-R - funkce dálkový STOP</t>
  </si>
  <si>
    <t>Rychloměr</t>
  </si>
  <si>
    <t>Kalibrace mechanického rychloměru</t>
  </si>
  <si>
    <t>Kalibrace elektronického rychloměru</t>
  </si>
  <si>
    <t>Vzduchová soustava</t>
  </si>
  <si>
    <t>Kontrola pojišťovacích ventilů</t>
  </si>
  <si>
    <t>Materiál potřebný pro neplánované opravy vozidel musí být nakupován za cenu v místě a čase obvyklou po odsouhlasení objednatelem</t>
  </si>
  <si>
    <t>Kalibrace manometrů</t>
  </si>
  <si>
    <t>Nezávislé topení</t>
  </si>
  <si>
    <t>Radiostanice</t>
  </si>
  <si>
    <t>VI.</t>
  </si>
  <si>
    <t>Název položky</t>
  </si>
  <si>
    <t>Prohlídka P2 MVTV 2 (motor TEDOM) - Viz. Příloha č. 1 k TZ Rozsah úkonů P2 u MVTV 2</t>
  </si>
  <si>
    <t>Prohlídka P2 MVTV 2.2 - Viz. Příloha č. 2 k TZ Rozsah úkonů P2 u MVTV 2.2</t>
  </si>
  <si>
    <t>Prohlídka P2 MVTV 2.3 - Viz. Příloha č. 3 k TZ Rozsah úkonů P2 u MVTV  2.3</t>
  </si>
  <si>
    <t>Celková nabídková cena:</t>
  </si>
  <si>
    <t>Formulář pro cenovou nabídku "Plánované opravy, prohlídky a údržba speciálních vozidel pro údržbu TV 2025/2026"</t>
  </si>
  <si>
    <t>Cena bez DPH
za MJ</t>
  </si>
  <si>
    <t>Odhadovaná potřeba MJ</t>
  </si>
  <si>
    <t>MJ</t>
  </si>
  <si>
    <t>hod</t>
  </si>
  <si>
    <t>ks</t>
  </si>
  <si>
    <t>Roční prohlídka</t>
  </si>
  <si>
    <t>soubor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</si>
</sst>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E7F5"/>
        <bgColor indexed="64"/>
      </patternFill>
    </fill>
    <fill>
      <patternFill patternType="solid">
        <fgColor rgb="FFF0935A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9" tint="0.599963377788628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2">
    <xf numFmtId="0" fontId="0" fillId="0" borderId="0" xfId="0"/>
    <xf numFmtId="164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horizontal="left"/>
    </xf>
    <xf numFmtId="0" fontId="6" fillId="0" borderId="0" xfId="1" applyFont="1" applyProtection="1"/>
    <xf numFmtId="2" fontId="6" fillId="0" borderId="0" xfId="1" applyNumberFormat="1" applyFont="1" applyProtection="1"/>
    <xf numFmtId="0" fontId="3" fillId="0" borderId="0" xfId="0" applyFont="1" applyProtection="1"/>
    <xf numFmtId="0" fontId="8" fillId="5" borderId="4" xfId="0" applyFont="1" applyFill="1" applyBorder="1" applyAlignment="1" applyProtection="1">
      <alignment horizontal="center" vertical="center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7" fillId="0" borderId="0" xfId="1" applyFont="1" applyAlignment="1" applyProtection="1">
      <alignment horizontal="center" wrapText="1"/>
    </xf>
    <xf numFmtId="2" fontId="7" fillId="0" borderId="0" xfId="1" applyNumberFormat="1" applyFont="1" applyAlignment="1" applyProtection="1">
      <alignment horizontal="center" wrapText="1"/>
    </xf>
    <xf numFmtId="0" fontId="7" fillId="0" borderId="4" xfId="1" applyFont="1" applyBorder="1" applyAlignment="1" applyProtection="1">
      <alignment horizontal="center" wrapText="1"/>
    </xf>
    <xf numFmtId="0" fontId="7" fillId="0" borderId="5" xfId="1" applyFont="1" applyBorder="1" applyAlignment="1" applyProtection="1">
      <alignment horizontal="center" wrapText="1"/>
    </xf>
    <xf numFmtId="0" fontId="7" fillId="0" borderId="12" xfId="1" applyFont="1" applyBorder="1" applyAlignment="1" applyProtection="1">
      <alignment horizont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4" borderId="13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7" fillId="0" borderId="9" xfId="1" applyFont="1" applyBorder="1" applyAlignment="1" applyProtection="1">
      <alignment horizontal="center"/>
    </xf>
    <xf numFmtId="0" fontId="7" fillId="2" borderId="7" xfId="1" applyFont="1" applyFill="1" applyBorder="1" applyProtection="1"/>
    <xf numFmtId="2" fontId="7" fillId="0" borderId="7" xfId="1" applyNumberFormat="1" applyFont="1" applyBorder="1" applyAlignment="1" applyProtection="1">
      <alignment horizontal="center"/>
    </xf>
    <xf numFmtId="2" fontId="7" fillId="0" borderId="9" xfId="1" applyNumberFormat="1" applyFont="1" applyBorder="1" applyAlignment="1" applyProtection="1">
      <alignment horizontal="center"/>
    </xf>
    <xf numFmtId="0" fontId="3" fillId="0" borderId="9" xfId="0" applyFont="1" applyBorder="1" applyProtection="1"/>
    <xf numFmtId="0" fontId="3" fillId="0" borderId="7" xfId="0" applyFont="1" applyBorder="1" applyProtection="1"/>
    <xf numFmtId="0" fontId="7" fillId="0" borderId="6" xfId="1" applyFont="1" applyBorder="1" applyAlignment="1" applyProtection="1">
      <alignment horizontal="center"/>
    </xf>
    <xf numFmtId="0" fontId="6" fillId="0" borderId="2" xfId="1" applyFont="1" applyBorder="1" applyAlignment="1" applyProtection="1">
      <alignment horizontal="left" vertical="top" wrapText="1"/>
    </xf>
    <xf numFmtId="1" fontId="6" fillId="0" borderId="2" xfId="1" applyNumberFormat="1" applyFont="1" applyBorder="1" applyAlignment="1" applyProtection="1">
      <alignment horizontal="center"/>
    </xf>
    <xf numFmtId="1" fontId="6" fillId="0" borderId="6" xfId="1" applyNumberFormat="1" applyFont="1" applyBorder="1" applyAlignment="1" applyProtection="1">
      <alignment horizontal="center"/>
    </xf>
    <xf numFmtId="164" fontId="3" fillId="6" borderId="2" xfId="0" applyNumberFormat="1" applyFont="1" applyFill="1" applyBorder="1" applyProtection="1"/>
    <xf numFmtId="0" fontId="7" fillId="0" borderId="2" xfId="1" applyFont="1" applyBorder="1" applyAlignment="1" applyProtection="1">
      <alignment horizontal="left"/>
    </xf>
    <xf numFmtId="2" fontId="6" fillId="0" borderId="2" xfId="1" applyNumberFormat="1" applyFont="1" applyBorder="1" applyAlignment="1" applyProtection="1">
      <alignment horizontal="center"/>
    </xf>
    <xf numFmtId="2" fontId="6" fillId="0" borderId="6" xfId="1" applyNumberFormat="1" applyFont="1" applyBorder="1" applyAlignment="1" applyProtection="1">
      <alignment horizontal="center"/>
    </xf>
    <xf numFmtId="164" fontId="3" fillId="0" borderId="6" xfId="0" applyNumberFormat="1" applyFont="1" applyBorder="1" applyProtection="1"/>
    <xf numFmtId="164" fontId="3" fillId="0" borderId="2" xfId="0" applyNumberFormat="1" applyFont="1" applyBorder="1" applyProtection="1"/>
    <xf numFmtId="0" fontId="6" fillId="0" borderId="2" xfId="1" applyFont="1" applyBorder="1" applyProtection="1"/>
    <xf numFmtId="0" fontId="7" fillId="2" borderId="2" xfId="1" applyFont="1" applyFill="1" applyBorder="1" applyAlignment="1" applyProtection="1">
      <alignment horizontal="left"/>
    </xf>
    <xf numFmtId="0" fontId="5" fillId="0" borderId="2" xfId="0" applyFont="1" applyBorder="1" applyProtection="1"/>
    <xf numFmtId="0" fontId="7" fillId="0" borderId="2" xfId="1" applyFont="1" applyBorder="1" applyProtection="1"/>
    <xf numFmtId="0" fontId="5" fillId="0" borderId="6" xfId="0" applyFont="1" applyBorder="1" applyAlignment="1" applyProtection="1">
      <alignment horizontal="center"/>
    </xf>
    <xf numFmtId="0" fontId="3" fillId="0" borderId="2" xfId="0" applyFont="1" applyBorder="1" applyProtection="1"/>
    <xf numFmtId="0" fontId="3" fillId="0" borderId="6" xfId="0" applyFont="1" applyBorder="1" applyProtection="1"/>
    <xf numFmtId="1" fontId="1" fillId="0" borderId="2" xfId="0" applyNumberFormat="1" applyFont="1" applyBorder="1" applyAlignment="1" applyProtection="1">
      <alignment horizontal="center"/>
    </xf>
    <xf numFmtId="1" fontId="1" fillId="0" borderId="6" xfId="0" applyNumberFormat="1" applyFont="1" applyBorder="1" applyAlignment="1" applyProtection="1">
      <alignment horizontal="center"/>
    </xf>
    <xf numFmtId="0" fontId="1" fillId="0" borderId="2" xfId="0" applyFont="1" applyBorder="1" applyProtection="1"/>
    <xf numFmtId="0" fontId="7" fillId="0" borderId="0" xfId="1" applyFont="1" applyAlignment="1" applyProtection="1">
      <alignment vertical="center" wrapText="1"/>
    </xf>
    <xf numFmtId="1" fontId="1" fillId="0" borderId="2" xfId="0" applyNumberFormat="1" applyFont="1" applyBorder="1" applyProtection="1"/>
    <xf numFmtId="1" fontId="1" fillId="0" borderId="6" xfId="0" applyNumberFormat="1" applyFont="1" applyBorder="1" applyProtection="1"/>
    <xf numFmtId="0" fontId="6" fillId="0" borderId="2" xfId="1" applyFont="1" applyBorder="1" applyAlignment="1" applyProtection="1">
      <alignment horizontal="left"/>
    </xf>
    <xf numFmtId="0" fontId="5" fillId="0" borderId="6" xfId="0" applyFont="1" applyBorder="1" applyProtection="1"/>
    <xf numFmtId="0" fontId="5" fillId="0" borderId="10" xfId="0" applyFont="1" applyBorder="1" applyProtection="1"/>
    <xf numFmtId="0" fontId="3" fillId="0" borderId="11" xfId="0" applyFont="1" applyBorder="1" applyProtection="1"/>
    <xf numFmtId="1" fontId="1" fillId="0" borderId="11" xfId="0" applyNumberFormat="1" applyFont="1" applyBorder="1" applyAlignment="1" applyProtection="1">
      <alignment horizontal="center"/>
    </xf>
    <xf numFmtId="1" fontId="1" fillId="0" borderId="10" xfId="0" applyNumberFormat="1" applyFont="1" applyBorder="1" applyAlignment="1" applyProtection="1">
      <alignment horizontal="center"/>
    </xf>
    <xf numFmtId="0" fontId="3" fillId="0" borderId="8" xfId="0" applyFont="1" applyBorder="1" applyProtection="1"/>
    <xf numFmtId="0" fontId="2" fillId="0" borderId="3" xfId="0" applyFont="1" applyBorder="1" applyProtection="1"/>
    <xf numFmtId="1" fontId="1" fillId="0" borderId="3" xfId="0" applyNumberFormat="1" applyFont="1" applyBorder="1" applyAlignment="1" applyProtection="1">
      <alignment horizontal="center"/>
    </xf>
    <xf numFmtId="1" fontId="1" fillId="0" borderId="8" xfId="0" applyNumberFormat="1" applyFont="1" applyBorder="1" applyAlignment="1" applyProtection="1">
      <alignment horizontal="center"/>
    </xf>
    <xf numFmtId="2" fontId="3" fillId="0" borderId="0" xfId="0" applyNumberFormat="1" applyFont="1" applyProtection="1"/>
    <xf numFmtId="0" fontId="5" fillId="0" borderId="0" xfId="0" applyFont="1" applyProtection="1"/>
    <xf numFmtId="0" fontId="7" fillId="4" borderId="4" xfId="0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horizontal="center" vertical="center" wrapText="1"/>
    </xf>
    <xf numFmtId="0" fontId="7" fillId="4" borderId="12" xfId="0" applyFont="1" applyFill="1" applyBorder="1" applyAlignment="1" applyProtection="1">
      <alignment horizontal="center" vertical="center" wrapText="1"/>
    </xf>
    <xf numFmtId="164" fontId="7" fillId="4" borderId="1" xfId="0" applyNumberFormat="1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5"/>
  <sheetViews>
    <sheetView showGridLines="0" tabSelected="1" workbookViewId="0">
      <selection activeCell="A5" sqref="A5"/>
    </sheetView>
  </sheetViews>
  <sheetFormatPr defaultRowHeight="12.75" x14ac:dyDescent="0.2"/>
  <cols>
    <col min="1" max="1" width="4.5703125" style="6" customWidth="1"/>
    <col min="2" max="2" width="68.5703125" style="6" customWidth="1"/>
    <col min="3" max="4" width="14.42578125" style="56" customWidth="1"/>
    <col min="5" max="5" width="16.5703125" style="56" customWidth="1"/>
    <col min="6" max="6" width="23.42578125" style="6" customWidth="1"/>
    <col min="7" max="16384" width="9.140625" style="6"/>
  </cols>
  <sheetData>
    <row r="1" spans="1:6" ht="13.5" thickBot="1" x14ac:dyDescent="0.25">
      <c r="A1" s="3"/>
      <c r="B1" s="4"/>
      <c r="C1" s="5"/>
      <c r="D1" s="5"/>
      <c r="E1" s="5"/>
    </row>
    <row r="2" spans="1:6" ht="36" customHeight="1" thickBot="1" x14ac:dyDescent="0.25">
      <c r="A2" s="7" t="s">
        <v>73</v>
      </c>
      <c r="B2" s="8"/>
      <c r="C2" s="8"/>
      <c r="D2" s="8"/>
      <c r="E2" s="8"/>
      <c r="F2" s="8"/>
    </row>
    <row r="3" spans="1:6" ht="11.25" customHeight="1" thickBot="1" x14ac:dyDescent="0.25">
      <c r="A3" s="9"/>
      <c r="B3" s="9"/>
      <c r="C3" s="10"/>
      <c r="D3" s="10"/>
      <c r="E3" s="10"/>
    </row>
    <row r="4" spans="1:6" ht="30" customHeight="1" thickBot="1" x14ac:dyDescent="0.25">
      <c r="A4" s="11" t="s">
        <v>63</v>
      </c>
      <c r="B4" s="12"/>
      <c r="C4" s="12"/>
      <c r="D4" s="12"/>
      <c r="E4" s="12"/>
      <c r="F4" s="13"/>
    </row>
    <row r="5" spans="1:6" ht="39" thickBot="1" x14ac:dyDescent="0.25">
      <c r="A5" s="14"/>
      <c r="B5" s="15" t="s">
        <v>68</v>
      </c>
      <c r="C5" s="16" t="s">
        <v>76</v>
      </c>
      <c r="D5" s="16" t="s">
        <v>75</v>
      </c>
      <c r="E5" s="16" t="s">
        <v>74</v>
      </c>
      <c r="F5" s="16" t="s">
        <v>6</v>
      </c>
    </row>
    <row r="6" spans="1:6" x14ac:dyDescent="0.2">
      <c r="A6" s="17" t="s">
        <v>0</v>
      </c>
      <c r="B6" s="18" t="s">
        <v>7</v>
      </c>
      <c r="C6" s="19"/>
      <c r="D6" s="20"/>
      <c r="E6" s="21"/>
      <c r="F6" s="22"/>
    </row>
    <row r="7" spans="1:6" ht="25.5" x14ac:dyDescent="0.2">
      <c r="A7" s="23"/>
      <c r="B7" s="24" t="s">
        <v>69</v>
      </c>
      <c r="C7" s="25" t="s">
        <v>80</v>
      </c>
      <c r="D7" s="26">
        <v>18</v>
      </c>
      <c r="E7" s="1"/>
      <c r="F7" s="27">
        <f>D7*E7</f>
        <v>0</v>
      </c>
    </row>
    <row r="8" spans="1:6" ht="25.5" x14ac:dyDescent="0.2">
      <c r="A8" s="23"/>
      <c r="B8" s="24" t="s">
        <v>70</v>
      </c>
      <c r="C8" s="25" t="s">
        <v>80</v>
      </c>
      <c r="D8" s="26">
        <v>4</v>
      </c>
      <c r="E8" s="1"/>
      <c r="F8" s="27">
        <f t="shared" ref="F8:F9" si="0">D8*E8</f>
        <v>0</v>
      </c>
    </row>
    <row r="9" spans="1:6" ht="25.5" x14ac:dyDescent="0.2">
      <c r="A9" s="23"/>
      <c r="B9" s="24" t="s">
        <v>71</v>
      </c>
      <c r="C9" s="25" t="s">
        <v>80</v>
      </c>
      <c r="D9" s="26">
        <v>2</v>
      </c>
      <c r="E9" s="1"/>
      <c r="F9" s="27">
        <f t="shared" si="0"/>
        <v>0</v>
      </c>
    </row>
    <row r="10" spans="1:6" x14ac:dyDescent="0.2">
      <c r="A10" s="23" t="s">
        <v>1</v>
      </c>
      <c r="B10" s="28" t="s">
        <v>37</v>
      </c>
      <c r="C10" s="29"/>
      <c r="D10" s="30"/>
      <c r="E10" s="31"/>
      <c r="F10" s="32"/>
    </row>
    <row r="11" spans="1:6" x14ac:dyDescent="0.2">
      <c r="A11" s="23"/>
      <c r="B11" s="33" t="s">
        <v>3</v>
      </c>
      <c r="C11" s="25" t="s">
        <v>80</v>
      </c>
      <c r="D11" s="26">
        <v>15</v>
      </c>
      <c r="E11" s="1"/>
      <c r="F11" s="27">
        <f>D11*E11</f>
        <v>0</v>
      </c>
    </row>
    <row r="12" spans="1:6" x14ac:dyDescent="0.2">
      <c r="A12" s="23" t="s">
        <v>2</v>
      </c>
      <c r="B12" s="34" t="s">
        <v>4</v>
      </c>
      <c r="C12" s="29"/>
      <c r="D12" s="30"/>
      <c r="E12" s="31"/>
      <c r="F12" s="32"/>
    </row>
    <row r="13" spans="1:6" x14ac:dyDescent="0.2">
      <c r="A13" s="23"/>
      <c r="B13" s="33" t="s">
        <v>5</v>
      </c>
      <c r="C13" s="25" t="s">
        <v>77</v>
      </c>
      <c r="D13" s="26">
        <v>2000</v>
      </c>
      <c r="E13" s="1"/>
      <c r="F13" s="27">
        <f>D13*E13</f>
        <v>0</v>
      </c>
    </row>
    <row r="14" spans="1:6" x14ac:dyDescent="0.2">
      <c r="A14" s="23" t="s">
        <v>8</v>
      </c>
      <c r="B14" s="35" t="s">
        <v>38</v>
      </c>
      <c r="C14" s="29"/>
      <c r="D14" s="30"/>
      <c r="E14" s="31"/>
      <c r="F14" s="32"/>
    </row>
    <row r="15" spans="1:6" x14ac:dyDescent="0.2">
      <c r="A15" s="23"/>
      <c r="B15" s="36" t="s">
        <v>9</v>
      </c>
      <c r="C15" s="29"/>
      <c r="D15" s="30"/>
      <c r="E15" s="31"/>
      <c r="F15" s="32"/>
    </row>
    <row r="16" spans="1:6" x14ac:dyDescent="0.2">
      <c r="A16" s="23"/>
      <c r="B16" s="33" t="s">
        <v>10</v>
      </c>
      <c r="C16" s="25" t="s">
        <v>78</v>
      </c>
      <c r="D16" s="26">
        <v>2</v>
      </c>
      <c r="E16" s="1"/>
      <c r="F16" s="27">
        <f t="shared" ref="F16:F20" si="1">D16*E16</f>
        <v>0</v>
      </c>
    </row>
    <row r="17" spans="1:11" x14ac:dyDescent="0.2">
      <c r="A17" s="23"/>
      <c r="B17" s="33" t="s">
        <v>11</v>
      </c>
      <c r="C17" s="25" t="s">
        <v>78</v>
      </c>
      <c r="D17" s="26">
        <v>5</v>
      </c>
      <c r="E17" s="1"/>
      <c r="F17" s="27">
        <f t="shared" si="1"/>
        <v>0</v>
      </c>
    </row>
    <row r="18" spans="1:11" x14ac:dyDescent="0.2">
      <c r="A18" s="23"/>
      <c r="B18" s="33" t="s">
        <v>12</v>
      </c>
      <c r="C18" s="25" t="s">
        <v>78</v>
      </c>
      <c r="D18" s="26">
        <v>5</v>
      </c>
      <c r="E18" s="1"/>
      <c r="F18" s="27">
        <f t="shared" si="1"/>
        <v>0</v>
      </c>
    </row>
    <row r="19" spans="1:11" x14ac:dyDescent="0.2">
      <c r="A19" s="23"/>
      <c r="B19" s="33" t="s">
        <v>13</v>
      </c>
      <c r="C19" s="25" t="s">
        <v>78</v>
      </c>
      <c r="D19" s="26">
        <v>8</v>
      </c>
      <c r="E19" s="1"/>
      <c r="F19" s="27">
        <f t="shared" si="1"/>
        <v>0</v>
      </c>
    </row>
    <row r="20" spans="1:11" x14ac:dyDescent="0.2">
      <c r="A20" s="37"/>
      <c r="B20" s="38" t="s">
        <v>14</v>
      </c>
      <c r="C20" s="25" t="s">
        <v>78</v>
      </c>
      <c r="D20" s="26">
        <v>3</v>
      </c>
      <c r="E20" s="1"/>
      <c r="F20" s="27">
        <f t="shared" si="1"/>
        <v>0</v>
      </c>
    </row>
    <row r="21" spans="1:11" x14ac:dyDescent="0.2">
      <c r="A21" s="37"/>
      <c r="B21" s="36" t="s">
        <v>45</v>
      </c>
      <c r="C21" s="25"/>
      <c r="D21" s="26"/>
      <c r="E21" s="31"/>
      <c r="F21" s="32"/>
    </row>
    <row r="22" spans="1:11" x14ac:dyDescent="0.2">
      <c r="A22" s="37"/>
      <c r="B22" s="38" t="s">
        <v>46</v>
      </c>
      <c r="C22" s="25" t="s">
        <v>78</v>
      </c>
      <c r="D22" s="26">
        <v>16</v>
      </c>
      <c r="E22" s="1"/>
      <c r="F22" s="27">
        <f t="shared" ref="F22:F25" si="2">D22*E22</f>
        <v>0</v>
      </c>
    </row>
    <row r="23" spans="1:11" x14ac:dyDescent="0.2">
      <c r="A23" s="37"/>
      <c r="B23" s="38" t="s">
        <v>47</v>
      </c>
      <c r="C23" s="25" t="s">
        <v>78</v>
      </c>
      <c r="D23" s="26">
        <v>5</v>
      </c>
      <c r="E23" s="1"/>
      <c r="F23" s="27">
        <f t="shared" si="2"/>
        <v>0</v>
      </c>
    </row>
    <row r="24" spans="1:11" x14ac:dyDescent="0.2">
      <c r="A24" s="37"/>
      <c r="B24" s="38" t="s">
        <v>48</v>
      </c>
      <c r="C24" s="25" t="s">
        <v>78</v>
      </c>
      <c r="D24" s="26">
        <v>8</v>
      </c>
      <c r="E24" s="1"/>
      <c r="F24" s="27">
        <f t="shared" si="2"/>
        <v>0</v>
      </c>
    </row>
    <row r="25" spans="1:11" x14ac:dyDescent="0.2">
      <c r="A25" s="37"/>
      <c r="B25" s="38" t="s">
        <v>49</v>
      </c>
      <c r="C25" s="25" t="s">
        <v>78</v>
      </c>
      <c r="D25" s="26">
        <v>4</v>
      </c>
      <c r="E25" s="1"/>
      <c r="F25" s="27">
        <f t="shared" si="2"/>
        <v>0</v>
      </c>
    </row>
    <row r="26" spans="1:11" x14ac:dyDescent="0.2">
      <c r="A26" s="39"/>
      <c r="B26" s="36" t="s">
        <v>15</v>
      </c>
      <c r="C26" s="40"/>
      <c r="D26" s="41"/>
      <c r="E26" s="31"/>
      <c r="F26" s="32"/>
    </row>
    <row r="27" spans="1:11" x14ac:dyDescent="0.2">
      <c r="A27" s="37"/>
      <c r="B27" s="42" t="s">
        <v>79</v>
      </c>
      <c r="C27" s="25" t="s">
        <v>78</v>
      </c>
      <c r="D27" s="26">
        <v>20</v>
      </c>
      <c r="E27" s="1"/>
      <c r="F27" s="27">
        <f>D27*E27</f>
        <v>0</v>
      </c>
    </row>
    <row r="28" spans="1:11" x14ac:dyDescent="0.2">
      <c r="A28" s="39"/>
      <c r="B28" s="36" t="s">
        <v>16</v>
      </c>
      <c r="C28" s="40"/>
      <c r="D28" s="41"/>
      <c r="E28" s="31"/>
      <c r="F28" s="32"/>
      <c r="I28" s="43"/>
      <c r="J28" s="43"/>
      <c r="K28" s="43"/>
    </row>
    <row r="29" spans="1:11" x14ac:dyDescent="0.2">
      <c r="A29" s="39"/>
      <c r="B29" s="42" t="s">
        <v>79</v>
      </c>
      <c r="C29" s="25" t="s">
        <v>78</v>
      </c>
      <c r="D29" s="26">
        <v>10</v>
      </c>
      <c r="E29" s="1"/>
      <c r="F29" s="27">
        <f>D29*E29</f>
        <v>0</v>
      </c>
      <c r="I29" s="43"/>
      <c r="J29" s="43"/>
      <c r="K29" s="43"/>
    </row>
    <row r="30" spans="1:11" x14ac:dyDescent="0.2">
      <c r="A30" s="39"/>
      <c r="B30" s="36" t="s">
        <v>65</v>
      </c>
      <c r="C30" s="25"/>
      <c r="D30" s="26"/>
      <c r="E30" s="31"/>
      <c r="F30" s="32"/>
      <c r="I30" s="43"/>
      <c r="J30" s="43"/>
      <c r="K30" s="43"/>
    </row>
    <row r="31" spans="1:11" x14ac:dyDescent="0.2">
      <c r="A31" s="39"/>
      <c r="B31" s="38" t="s">
        <v>42</v>
      </c>
      <c r="C31" s="25" t="s">
        <v>78</v>
      </c>
      <c r="D31" s="26">
        <v>20</v>
      </c>
      <c r="E31" s="1"/>
      <c r="F31" s="27">
        <f>D31*E31</f>
        <v>0</v>
      </c>
      <c r="I31" s="43"/>
      <c r="J31" s="43"/>
      <c r="K31" s="43"/>
    </row>
    <row r="32" spans="1:11" x14ac:dyDescent="0.2">
      <c r="A32" s="37"/>
      <c r="B32" s="36" t="s">
        <v>66</v>
      </c>
      <c r="C32" s="40"/>
      <c r="D32" s="41"/>
      <c r="E32" s="31"/>
      <c r="F32" s="32"/>
    </row>
    <row r="33" spans="1:6" x14ac:dyDescent="0.2">
      <c r="A33" s="39"/>
      <c r="B33" s="33" t="s">
        <v>17</v>
      </c>
      <c r="C33" s="25" t="s">
        <v>78</v>
      </c>
      <c r="D33" s="26">
        <v>20</v>
      </c>
      <c r="E33" s="1"/>
      <c r="F33" s="27">
        <f t="shared" ref="F33:F35" si="3">D33*E33</f>
        <v>0</v>
      </c>
    </row>
    <row r="34" spans="1:6" x14ac:dyDescent="0.2">
      <c r="A34" s="39"/>
      <c r="B34" s="33" t="s">
        <v>56</v>
      </c>
      <c r="C34" s="25" t="s">
        <v>78</v>
      </c>
      <c r="D34" s="26">
        <v>30</v>
      </c>
      <c r="E34" s="1"/>
      <c r="F34" s="27">
        <f t="shared" si="3"/>
        <v>0</v>
      </c>
    </row>
    <row r="35" spans="1:6" x14ac:dyDescent="0.2">
      <c r="A35" s="39"/>
      <c r="B35" s="33" t="s">
        <v>57</v>
      </c>
      <c r="C35" s="25" t="s">
        <v>78</v>
      </c>
      <c r="D35" s="26">
        <v>30</v>
      </c>
      <c r="E35" s="1"/>
      <c r="F35" s="27">
        <f t="shared" si="3"/>
        <v>0</v>
      </c>
    </row>
    <row r="36" spans="1:6" x14ac:dyDescent="0.2">
      <c r="A36" s="39"/>
      <c r="B36" s="36" t="s">
        <v>18</v>
      </c>
      <c r="C36" s="40"/>
      <c r="D36" s="41"/>
      <c r="E36" s="31"/>
      <c r="F36" s="32"/>
    </row>
    <row r="37" spans="1:6" x14ac:dyDescent="0.2">
      <c r="A37" s="39"/>
      <c r="B37" s="33" t="s">
        <v>19</v>
      </c>
      <c r="C37" s="25" t="s">
        <v>78</v>
      </c>
      <c r="D37" s="26">
        <v>20</v>
      </c>
      <c r="E37" s="1"/>
      <c r="F37" s="27">
        <f t="shared" ref="F37:F39" si="4">D37*E37</f>
        <v>0</v>
      </c>
    </row>
    <row r="38" spans="1:6" x14ac:dyDescent="0.2">
      <c r="A38" s="39"/>
      <c r="B38" s="33" t="s">
        <v>20</v>
      </c>
      <c r="C38" s="25" t="s">
        <v>78</v>
      </c>
      <c r="D38" s="26">
        <v>5</v>
      </c>
      <c r="E38" s="1"/>
      <c r="F38" s="27">
        <f t="shared" si="4"/>
        <v>0</v>
      </c>
    </row>
    <row r="39" spans="1:6" x14ac:dyDescent="0.2">
      <c r="A39" s="39"/>
      <c r="B39" s="33" t="s">
        <v>21</v>
      </c>
      <c r="C39" s="25" t="s">
        <v>78</v>
      </c>
      <c r="D39" s="26">
        <v>2</v>
      </c>
      <c r="E39" s="1"/>
      <c r="F39" s="27">
        <f t="shared" si="4"/>
        <v>0</v>
      </c>
    </row>
    <row r="40" spans="1:6" x14ac:dyDescent="0.2">
      <c r="A40" s="39"/>
      <c r="B40" s="36" t="s">
        <v>22</v>
      </c>
      <c r="C40" s="40"/>
      <c r="D40" s="41"/>
      <c r="E40" s="31"/>
      <c r="F40" s="32"/>
    </row>
    <row r="41" spans="1:6" x14ac:dyDescent="0.2">
      <c r="A41" s="39"/>
      <c r="B41" s="33" t="s">
        <v>42</v>
      </c>
      <c r="C41" s="25" t="s">
        <v>78</v>
      </c>
      <c r="D41" s="26">
        <v>3</v>
      </c>
      <c r="E41" s="1"/>
      <c r="F41" s="27">
        <f>D41*E41</f>
        <v>0</v>
      </c>
    </row>
    <row r="42" spans="1:6" x14ac:dyDescent="0.2">
      <c r="A42" s="39"/>
      <c r="B42" s="36" t="s">
        <v>23</v>
      </c>
      <c r="C42" s="40"/>
      <c r="D42" s="41"/>
      <c r="E42" s="31"/>
      <c r="F42" s="32"/>
    </row>
    <row r="43" spans="1:6" x14ac:dyDescent="0.2">
      <c r="A43" s="39"/>
      <c r="B43" s="33" t="s">
        <v>24</v>
      </c>
      <c r="C43" s="25" t="s">
        <v>78</v>
      </c>
      <c r="D43" s="26">
        <v>2</v>
      </c>
      <c r="E43" s="1"/>
      <c r="F43" s="27">
        <f t="shared" ref="F43:F44" si="5">D43*E43</f>
        <v>0</v>
      </c>
    </row>
    <row r="44" spans="1:6" x14ac:dyDescent="0.2">
      <c r="A44" s="39"/>
      <c r="B44" s="33" t="s">
        <v>25</v>
      </c>
      <c r="C44" s="25" t="s">
        <v>78</v>
      </c>
      <c r="D44" s="26">
        <v>2</v>
      </c>
      <c r="E44" s="1"/>
      <c r="F44" s="27">
        <f t="shared" si="5"/>
        <v>0</v>
      </c>
    </row>
    <row r="45" spans="1:6" x14ac:dyDescent="0.2">
      <c r="A45" s="39"/>
      <c r="B45" s="36" t="s">
        <v>26</v>
      </c>
      <c r="C45" s="44"/>
      <c r="D45" s="45"/>
      <c r="E45" s="31"/>
      <c r="F45" s="32"/>
    </row>
    <row r="46" spans="1:6" x14ac:dyDescent="0.2">
      <c r="A46" s="39"/>
      <c r="B46" s="33" t="s">
        <v>17</v>
      </c>
      <c r="C46" s="25" t="s">
        <v>78</v>
      </c>
      <c r="D46" s="26">
        <v>10</v>
      </c>
      <c r="E46" s="1"/>
      <c r="F46" s="27">
        <f>D46*E46</f>
        <v>0</v>
      </c>
    </row>
    <row r="47" spans="1:6" x14ac:dyDescent="0.2">
      <c r="A47" s="39"/>
      <c r="B47" s="36" t="s">
        <v>54</v>
      </c>
      <c r="C47" s="25"/>
      <c r="D47" s="26"/>
      <c r="E47" s="31"/>
      <c r="F47" s="32"/>
    </row>
    <row r="48" spans="1:6" x14ac:dyDescent="0.2">
      <c r="A48" s="39"/>
      <c r="B48" s="33" t="s">
        <v>55</v>
      </c>
      <c r="C48" s="25" t="s">
        <v>78</v>
      </c>
      <c r="D48" s="26">
        <v>30</v>
      </c>
      <c r="E48" s="1"/>
      <c r="F48" s="27">
        <f>D48*E48</f>
        <v>0</v>
      </c>
    </row>
    <row r="49" spans="1:6" x14ac:dyDescent="0.2">
      <c r="A49" s="39"/>
      <c r="B49" s="36" t="s">
        <v>61</v>
      </c>
      <c r="C49" s="25"/>
      <c r="D49" s="26"/>
      <c r="E49" s="31"/>
      <c r="F49" s="32"/>
    </row>
    <row r="50" spans="1:6" x14ac:dyDescent="0.2">
      <c r="A50" s="39"/>
      <c r="B50" s="33" t="s">
        <v>53</v>
      </c>
      <c r="C50" s="25" t="s">
        <v>78</v>
      </c>
      <c r="D50" s="26">
        <v>5</v>
      </c>
      <c r="E50" s="1"/>
      <c r="F50" s="27">
        <f t="shared" ref="F50:F52" si="6">D50*E50</f>
        <v>0</v>
      </c>
    </row>
    <row r="51" spans="1:6" x14ac:dyDescent="0.2">
      <c r="A51" s="39"/>
      <c r="B51" s="33" t="s">
        <v>62</v>
      </c>
      <c r="C51" s="25" t="s">
        <v>78</v>
      </c>
      <c r="D51" s="26">
        <v>30</v>
      </c>
      <c r="E51" s="1"/>
      <c r="F51" s="27">
        <f t="shared" si="6"/>
        <v>0</v>
      </c>
    </row>
    <row r="52" spans="1:6" x14ac:dyDescent="0.2">
      <c r="A52" s="39"/>
      <c r="B52" s="33" t="s">
        <v>64</v>
      </c>
      <c r="C52" s="25" t="s">
        <v>78</v>
      </c>
      <c r="D52" s="26">
        <v>8</v>
      </c>
      <c r="E52" s="1"/>
      <c r="F52" s="27">
        <f t="shared" si="6"/>
        <v>0</v>
      </c>
    </row>
    <row r="53" spans="1:6" x14ac:dyDescent="0.2">
      <c r="A53" s="39"/>
      <c r="B53" s="36" t="s">
        <v>50</v>
      </c>
      <c r="C53" s="25"/>
      <c r="D53" s="26"/>
      <c r="E53" s="31"/>
      <c r="F53" s="32"/>
    </row>
    <row r="54" spans="1:6" x14ac:dyDescent="0.2">
      <c r="A54" s="39"/>
      <c r="B54" s="33" t="s">
        <v>52</v>
      </c>
      <c r="C54" s="25" t="s">
        <v>78</v>
      </c>
      <c r="D54" s="26">
        <v>2</v>
      </c>
      <c r="E54" s="1"/>
      <c r="F54" s="27">
        <f t="shared" ref="F54:F55" si="7">D54*E54</f>
        <v>0</v>
      </c>
    </row>
    <row r="55" spans="1:6" x14ac:dyDescent="0.2">
      <c r="A55" s="39"/>
      <c r="B55" s="33" t="s">
        <v>51</v>
      </c>
      <c r="C55" s="25" t="s">
        <v>78</v>
      </c>
      <c r="D55" s="26">
        <v>3</v>
      </c>
      <c r="E55" s="1"/>
      <c r="F55" s="27">
        <f t="shared" si="7"/>
        <v>0</v>
      </c>
    </row>
    <row r="56" spans="1:6" x14ac:dyDescent="0.2">
      <c r="A56" s="39"/>
      <c r="B56" s="36" t="s">
        <v>58</v>
      </c>
      <c r="C56" s="25"/>
      <c r="D56" s="26"/>
      <c r="E56" s="31"/>
      <c r="F56" s="32"/>
    </row>
    <row r="57" spans="1:6" x14ac:dyDescent="0.2">
      <c r="A57" s="39"/>
      <c r="B57" s="33" t="s">
        <v>59</v>
      </c>
      <c r="C57" s="25" t="s">
        <v>78</v>
      </c>
      <c r="D57" s="26">
        <v>7</v>
      </c>
      <c r="E57" s="1"/>
      <c r="F57" s="27">
        <f t="shared" ref="F57:F58" si="8">D57*E57</f>
        <v>0</v>
      </c>
    </row>
    <row r="58" spans="1:6" x14ac:dyDescent="0.2">
      <c r="A58" s="39"/>
      <c r="B58" s="33" t="s">
        <v>60</v>
      </c>
      <c r="C58" s="25" t="s">
        <v>78</v>
      </c>
      <c r="D58" s="26">
        <v>7</v>
      </c>
      <c r="E58" s="1"/>
      <c r="F58" s="27">
        <f t="shared" si="8"/>
        <v>0</v>
      </c>
    </row>
    <row r="59" spans="1:6" x14ac:dyDescent="0.2">
      <c r="A59" s="23" t="s">
        <v>32</v>
      </c>
      <c r="B59" s="35" t="s">
        <v>31</v>
      </c>
      <c r="C59" s="25"/>
      <c r="D59" s="26"/>
      <c r="E59" s="31"/>
      <c r="F59" s="32"/>
    </row>
    <row r="60" spans="1:6" x14ac:dyDescent="0.2">
      <c r="A60" s="39"/>
      <c r="B60" s="46" t="s">
        <v>27</v>
      </c>
      <c r="C60" s="25" t="s">
        <v>80</v>
      </c>
      <c r="D60" s="26">
        <v>4</v>
      </c>
      <c r="E60" s="1"/>
      <c r="F60" s="27">
        <f t="shared" ref="F60:F63" si="9">D60*E60</f>
        <v>0</v>
      </c>
    </row>
    <row r="61" spans="1:6" x14ac:dyDescent="0.2">
      <c r="A61" s="39"/>
      <c r="B61" s="46" t="s">
        <v>28</v>
      </c>
      <c r="C61" s="25" t="s">
        <v>80</v>
      </c>
      <c r="D61" s="26">
        <v>2</v>
      </c>
      <c r="E61" s="1"/>
      <c r="F61" s="27">
        <f t="shared" si="9"/>
        <v>0</v>
      </c>
    </row>
    <row r="62" spans="1:6" x14ac:dyDescent="0.2">
      <c r="A62" s="39"/>
      <c r="B62" s="46" t="s">
        <v>29</v>
      </c>
      <c r="C62" s="25" t="s">
        <v>80</v>
      </c>
      <c r="D62" s="26">
        <v>2</v>
      </c>
      <c r="E62" s="1"/>
      <c r="F62" s="27">
        <f t="shared" si="9"/>
        <v>0</v>
      </c>
    </row>
    <row r="63" spans="1:6" x14ac:dyDescent="0.2">
      <c r="A63" s="39"/>
      <c r="B63" s="46" t="s">
        <v>30</v>
      </c>
      <c r="C63" s="25" t="s">
        <v>80</v>
      </c>
      <c r="D63" s="26">
        <v>2</v>
      </c>
      <c r="E63" s="1"/>
      <c r="F63" s="27">
        <f t="shared" si="9"/>
        <v>0</v>
      </c>
    </row>
    <row r="64" spans="1:6" x14ac:dyDescent="0.2">
      <c r="A64" s="47" t="s">
        <v>67</v>
      </c>
      <c r="B64" s="35" t="s">
        <v>33</v>
      </c>
      <c r="C64" s="44"/>
      <c r="D64" s="45"/>
      <c r="E64" s="31"/>
      <c r="F64" s="32"/>
    </row>
    <row r="65" spans="1:6" x14ac:dyDescent="0.2">
      <c r="A65" s="48"/>
      <c r="B65" s="49" t="s">
        <v>34</v>
      </c>
      <c r="C65" s="50" t="s">
        <v>78</v>
      </c>
      <c r="D65" s="51">
        <v>2</v>
      </c>
      <c r="E65" s="1"/>
      <c r="F65" s="27">
        <f t="shared" ref="F65:F72" si="10">D65*E65</f>
        <v>0</v>
      </c>
    </row>
    <row r="66" spans="1:6" x14ac:dyDescent="0.2">
      <c r="A66" s="48"/>
      <c r="B66" s="49" t="s">
        <v>39</v>
      </c>
      <c r="C66" s="50" t="s">
        <v>78</v>
      </c>
      <c r="D66" s="51">
        <v>1</v>
      </c>
      <c r="E66" s="1"/>
      <c r="F66" s="27">
        <f t="shared" si="10"/>
        <v>0</v>
      </c>
    </row>
    <row r="67" spans="1:6" x14ac:dyDescent="0.2">
      <c r="A67" s="48"/>
      <c r="B67" s="49" t="s">
        <v>35</v>
      </c>
      <c r="C67" s="50" t="s">
        <v>78</v>
      </c>
      <c r="D67" s="51">
        <v>18</v>
      </c>
      <c r="E67" s="1"/>
      <c r="F67" s="27">
        <f t="shared" si="10"/>
        <v>0</v>
      </c>
    </row>
    <row r="68" spans="1:6" x14ac:dyDescent="0.2">
      <c r="A68" s="48"/>
      <c r="B68" s="49" t="s">
        <v>40</v>
      </c>
      <c r="C68" s="50" t="s">
        <v>78</v>
      </c>
      <c r="D68" s="51">
        <v>6</v>
      </c>
      <c r="E68" s="1"/>
      <c r="F68" s="27">
        <f t="shared" si="10"/>
        <v>0</v>
      </c>
    </row>
    <row r="69" spans="1:6" x14ac:dyDescent="0.2">
      <c r="A69" s="48"/>
      <c r="B69" s="49" t="s">
        <v>43</v>
      </c>
      <c r="C69" s="50" t="s">
        <v>78</v>
      </c>
      <c r="D69" s="51">
        <v>4</v>
      </c>
      <c r="E69" s="1"/>
      <c r="F69" s="27">
        <f t="shared" si="10"/>
        <v>0</v>
      </c>
    </row>
    <row r="70" spans="1:6" x14ac:dyDescent="0.2">
      <c r="A70" s="48"/>
      <c r="B70" s="49" t="s">
        <v>44</v>
      </c>
      <c r="C70" s="50" t="s">
        <v>78</v>
      </c>
      <c r="D70" s="51">
        <v>2</v>
      </c>
      <c r="E70" s="1"/>
      <c r="F70" s="27">
        <f t="shared" si="10"/>
        <v>0</v>
      </c>
    </row>
    <row r="71" spans="1:6" x14ac:dyDescent="0.2">
      <c r="A71" s="48"/>
      <c r="B71" s="49" t="s">
        <v>36</v>
      </c>
      <c r="C71" s="50" t="s">
        <v>78</v>
      </c>
      <c r="D71" s="51">
        <v>4</v>
      </c>
      <c r="E71" s="1"/>
      <c r="F71" s="27">
        <f t="shared" si="10"/>
        <v>0</v>
      </c>
    </row>
    <row r="72" spans="1:6" ht="13.5" thickBot="1" x14ac:dyDescent="0.25">
      <c r="A72" s="52"/>
      <c r="B72" s="53" t="s">
        <v>41</v>
      </c>
      <c r="C72" s="54" t="s">
        <v>78</v>
      </c>
      <c r="D72" s="55">
        <v>1</v>
      </c>
      <c r="E72" s="2"/>
      <c r="F72" s="27">
        <f t="shared" si="10"/>
        <v>0</v>
      </c>
    </row>
    <row r="73" spans="1:6" ht="13.5" thickBot="1" x14ac:dyDescent="0.25"/>
    <row r="74" spans="1:6" ht="39" customHeight="1" thickBot="1" x14ac:dyDescent="0.25">
      <c r="A74" s="57"/>
      <c r="B74" s="57"/>
      <c r="C74" s="58" t="s">
        <v>72</v>
      </c>
      <c r="D74" s="59"/>
      <c r="E74" s="60"/>
      <c r="F74" s="61">
        <f>SUM(F7:F72)</f>
        <v>0</v>
      </c>
    </row>
    <row r="75" spans="1:6" x14ac:dyDescent="0.2">
      <c r="B75" s="57"/>
    </row>
  </sheetData>
  <sheetProtection algorithmName="SHA-512" hashValue="D09PIutklSLf7/SCK/PRfEAT8HBdficflpEXgCJuwka/ONt2ufdA0DmvCE0ot6TFbT/0x4NQlzEvVPpqyvWY/A==" saltValue="lITJE0t6BR7TMSqL+OXq9w==" spinCount="100000" sheet="1" objects="1" scenarios="1"/>
  <protectedRanges>
    <protectedRange sqref="E6:E72" name="Oblast1"/>
  </protectedRanges>
  <mergeCells count="3">
    <mergeCell ref="A4:F4"/>
    <mergeCell ref="A2:F2"/>
    <mergeCell ref="C74:E74"/>
  </mergeCells>
  <printOptions horizontalCentered="1"/>
  <pageMargins left="0.25" right="0.25" top="0.25" bottom="0.27" header="0.18" footer="0.18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Cenová nabídka</vt:lpstr>
      <vt:lpstr>'Cenová nabídka'!Oblast_tisku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SDC Plzeň</dc:creator>
  <cp:lastModifiedBy>Malý Jiří, Bc.</cp:lastModifiedBy>
  <cp:lastPrinted>2024-11-15T14:01:09Z</cp:lastPrinted>
  <dcterms:created xsi:type="dcterms:W3CDTF">2011-02-15T08:16:57Z</dcterms:created>
  <dcterms:modified xsi:type="dcterms:W3CDTF">2024-11-19T13:34:48Z</dcterms:modified>
</cp:coreProperties>
</file>